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<sst xmlns="http://schemas.openxmlformats.org/spreadsheetml/2006/main" count="290" uniqueCount="88">
  <si>
    <t>济南市济阳区中医医院见习补贴申请表</t>
  </si>
  <si>
    <t>序号</t>
  </si>
  <si>
    <t>姓名</t>
  </si>
  <si>
    <t>性别</t>
  </si>
  <si>
    <t>毕业年度</t>
  </si>
  <si>
    <t>毕业院校</t>
  </si>
  <si>
    <t>学历</t>
  </si>
  <si>
    <t>专业</t>
  </si>
  <si>
    <t>2021年7-9月每月最低生活补助（元）</t>
  </si>
  <si>
    <t>2021年7-9月每月补贴金额（元）</t>
  </si>
  <si>
    <t>2021年10-2022年6月每月最低生活补助（元）</t>
  </si>
  <si>
    <t>2021年10-11月每月补贴金额（元）</t>
  </si>
  <si>
    <t>2021年12月-2022年6月补贴金额合计（元）</t>
  </si>
  <si>
    <t>2021年7月-2022年6月补贴金额合计（元）</t>
  </si>
  <si>
    <t>签订合同起止时间</t>
  </si>
  <si>
    <t>岗位名称</t>
  </si>
  <si>
    <t>备注</t>
  </si>
  <si>
    <t>杨坤宇</t>
  </si>
  <si>
    <t>女</t>
  </si>
  <si>
    <t>2020</t>
  </si>
  <si>
    <t>山东医学高等专科学校</t>
  </si>
  <si>
    <t>专科</t>
  </si>
  <si>
    <t>临床医学 </t>
  </si>
  <si>
    <t>心电图</t>
  </si>
  <si>
    <t>李宁</t>
  </si>
  <si>
    <t>男</t>
  </si>
  <si>
    <t>2021</t>
  </si>
  <si>
    <t>山东协和学院</t>
  </si>
  <si>
    <t>2022.07.07-2025.07-06</t>
  </si>
  <si>
    <t>医学影像技术</t>
  </si>
  <si>
    <t>杨旭</t>
  </si>
  <si>
    <t>护理学</t>
  </si>
  <si>
    <t>护理</t>
  </si>
  <si>
    <t>宋群</t>
  </si>
  <si>
    <t>滨州医学院</t>
  </si>
  <si>
    <t>艾雨</t>
  </si>
  <si>
    <t>聊城职业技术学院</t>
  </si>
  <si>
    <t>杨化强</t>
  </si>
  <si>
    <t>潍坊护理职业学院</t>
  </si>
  <si>
    <t>赵春蝶</t>
  </si>
  <si>
    <t>滨州职业学院</t>
  </si>
  <si>
    <t>田叶</t>
  </si>
  <si>
    <t>山东现代学院</t>
  </si>
  <si>
    <t>李钰</t>
  </si>
  <si>
    <t>齐鲁医药学院</t>
  </si>
  <si>
    <t>纪晓慧</t>
  </si>
  <si>
    <t>张勇</t>
  </si>
  <si>
    <t>孙圣兰</t>
  </si>
  <si>
    <t>孙鑫洋</t>
  </si>
  <si>
    <t>泰山护理职业学院</t>
  </si>
  <si>
    <t>孟敏</t>
  </si>
  <si>
    <t>济宁医学院</t>
  </si>
  <si>
    <t>杨晓晨</t>
  </si>
  <si>
    <t>枣庄职业学院</t>
  </si>
  <si>
    <t>王雪</t>
  </si>
  <si>
    <t>枣庄科技职业学院</t>
  </si>
  <si>
    <t>王雅静</t>
  </si>
  <si>
    <t>孙悦</t>
  </si>
  <si>
    <t>济南护理职业学院</t>
  </si>
  <si>
    <t>邢婷婷</t>
  </si>
  <si>
    <t>德州学院</t>
  </si>
  <si>
    <t>于昕</t>
  </si>
  <si>
    <t>赵增鹏</t>
  </si>
  <si>
    <t>盛承林</t>
  </si>
  <si>
    <t>丁苗苗</t>
  </si>
  <si>
    <t>王婷</t>
  </si>
  <si>
    <t>武蒙原</t>
  </si>
  <si>
    <t>康复治疗技术</t>
  </si>
  <si>
    <t>康复技术</t>
  </si>
  <si>
    <t>王继发</t>
  </si>
  <si>
    <t>商凯杰</t>
  </si>
  <si>
    <t>淄博职业学院</t>
  </si>
  <si>
    <t>助产</t>
  </si>
  <si>
    <t>杨乐立</t>
  </si>
  <si>
    <t>2019</t>
  </si>
  <si>
    <t>赵斐</t>
  </si>
  <si>
    <t>索同雨</t>
  </si>
  <si>
    <t>本科</t>
  </si>
  <si>
    <t>康复治疗学</t>
  </si>
  <si>
    <t>王洁</t>
  </si>
  <si>
    <t>杨迪</t>
  </si>
  <si>
    <t>齐鲁理工学院</t>
  </si>
  <si>
    <t>霍玉樨</t>
  </si>
  <si>
    <t>郑悦</t>
  </si>
  <si>
    <t>2018</t>
  </si>
  <si>
    <t>山东中医药高等专科学校</t>
  </si>
  <si>
    <t>合计</t>
  </si>
  <si>
    <t>见习单位同批次见习人员留用率：留用的人数33人/同批组织见习的人数34人*100%=97.06%。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</si>
</sst>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rgb="FF333333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abSelected="1" workbookViewId="0">
      <selection activeCell="A1" sqref="A1:P1"/>
    </sheetView>
  </sheetViews>
  <sheetFormatPr defaultColWidth="9" defaultRowHeight="13.5"/>
  <cols>
    <col min="1" max="1" width="4.25" style="1" customWidth="1"/>
    <col min="2" max="2" width="7.25" style="1" customWidth="1"/>
    <col min="3" max="3" width="3.125" style="1" customWidth="1"/>
    <col min="4" max="4" width="6.25" style="1" customWidth="1"/>
    <col min="5" max="5" width="9.875" style="1" customWidth="1"/>
    <col min="6" max="6" width="5.125" style="1" customWidth="1"/>
    <col min="7" max="7" width="5.75" style="1" customWidth="1"/>
    <col min="8" max="8" width="9.25" style="1" customWidth="1"/>
    <col min="9" max="9" width="8.5" style="1" customWidth="1"/>
    <col min="10" max="10" width="8.75" style="1" customWidth="1"/>
    <col min="11" max="11" width="9" style="1" customWidth="1"/>
    <col min="12" max="12" width="9.125" style="1" customWidth="1"/>
    <col min="13" max="13" width="12" style="1" customWidth="1"/>
    <col min="14" max="14" width="11.75" style="2" customWidth="1"/>
    <col min="15" max="15" width="7.125" style="1" customWidth="1"/>
    <col min="16" max="16" width="5.125" style="3" customWidth="1"/>
    <col min="17" max="16384" width="9" style="3"/>
  </cols>
  <sheetData>
    <row r="1" ht="30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93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1" t="s">
        <v>13</v>
      </c>
      <c r="N2" s="11" t="s">
        <v>14</v>
      </c>
      <c r="O2" s="5" t="s">
        <v>15</v>
      </c>
      <c r="P2" s="12" t="s">
        <v>16</v>
      </c>
    </row>
    <row r="3" ht="39" customHeight="1" spans="1:16">
      <c r="A3" s="6">
        <v>1</v>
      </c>
      <c r="B3" s="7" t="s">
        <v>17</v>
      </c>
      <c r="C3" s="6" t="s">
        <v>18</v>
      </c>
      <c r="D3" s="7" t="s">
        <v>19</v>
      </c>
      <c r="E3" s="8" t="s">
        <v>20</v>
      </c>
      <c r="F3" s="7" t="s">
        <v>21</v>
      </c>
      <c r="G3" s="9" t="s">
        <v>22</v>
      </c>
      <c r="H3" s="6">
        <v>1730</v>
      </c>
      <c r="I3" s="6">
        <f>H3*0.1</f>
        <v>173</v>
      </c>
      <c r="J3" s="6">
        <v>1900</v>
      </c>
      <c r="K3" s="6">
        <f>J3*0.1</f>
        <v>190</v>
      </c>
      <c r="L3" s="1">
        <v>0</v>
      </c>
      <c r="M3" s="6">
        <f>I3*3+K3*2+L3</f>
        <v>899</v>
      </c>
      <c r="N3" s="13"/>
      <c r="O3" s="6" t="s">
        <v>23</v>
      </c>
      <c r="P3" s="14"/>
    </row>
    <row r="4" ht="39" customHeight="1" spans="1:16">
      <c r="A4" s="6">
        <v>2</v>
      </c>
      <c r="B4" s="7" t="s">
        <v>24</v>
      </c>
      <c r="C4" s="6" t="s">
        <v>25</v>
      </c>
      <c r="D4" s="7" t="s">
        <v>26</v>
      </c>
      <c r="E4" s="8" t="s">
        <v>27</v>
      </c>
      <c r="F4" s="7" t="s">
        <v>21</v>
      </c>
      <c r="G4" s="9" t="s">
        <v>22</v>
      </c>
      <c r="H4" s="6">
        <v>1730</v>
      </c>
      <c r="I4" s="6">
        <f t="shared" ref="I4:I36" si="0">H4*0.1</f>
        <v>173</v>
      </c>
      <c r="J4" s="6">
        <v>1900</v>
      </c>
      <c r="K4" s="6">
        <f t="shared" ref="K4:K37" si="1">J4*0.1</f>
        <v>190</v>
      </c>
      <c r="L4" s="6">
        <v>9310</v>
      </c>
      <c r="M4" s="6">
        <f>I4*3+K4*2+L4</f>
        <v>10209</v>
      </c>
      <c r="N4" s="13" t="s">
        <v>28</v>
      </c>
      <c r="O4" s="6" t="s">
        <v>29</v>
      </c>
      <c r="P4" s="14"/>
    </row>
    <row r="5" ht="39" customHeight="1" spans="1:16">
      <c r="A5" s="6">
        <v>3</v>
      </c>
      <c r="B5" s="7" t="s">
        <v>30</v>
      </c>
      <c r="C5" s="6" t="s">
        <v>18</v>
      </c>
      <c r="D5" s="7" t="s">
        <v>26</v>
      </c>
      <c r="E5" s="8" t="s">
        <v>20</v>
      </c>
      <c r="F5" s="7" t="s">
        <v>21</v>
      </c>
      <c r="G5" s="9" t="s">
        <v>31</v>
      </c>
      <c r="H5" s="6">
        <v>1730</v>
      </c>
      <c r="I5" s="6">
        <f t="shared" si="0"/>
        <v>173</v>
      </c>
      <c r="J5" s="6">
        <v>1900</v>
      </c>
      <c r="K5" s="6">
        <f t="shared" si="1"/>
        <v>190</v>
      </c>
      <c r="L5" s="6">
        <v>9310</v>
      </c>
      <c r="M5" s="6">
        <f>I5*3+K5*2+L5</f>
        <v>10209</v>
      </c>
      <c r="N5" s="13" t="s">
        <v>28</v>
      </c>
      <c r="O5" s="6" t="s">
        <v>32</v>
      </c>
      <c r="P5" s="14"/>
    </row>
    <row r="6" ht="39" customHeight="1" spans="1:16">
      <c r="A6" s="6">
        <v>4</v>
      </c>
      <c r="B6" s="7" t="s">
        <v>33</v>
      </c>
      <c r="C6" s="6" t="s">
        <v>25</v>
      </c>
      <c r="D6" s="7" t="s">
        <v>26</v>
      </c>
      <c r="E6" s="8" t="s">
        <v>34</v>
      </c>
      <c r="F6" s="7" t="s">
        <v>21</v>
      </c>
      <c r="G6" s="9" t="s">
        <v>31</v>
      </c>
      <c r="H6" s="6">
        <v>1730</v>
      </c>
      <c r="I6" s="6">
        <f t="shared" si="0"/>
        <v>173</v>
      </c>
      <c r="J6" s="6">
        <v>1900</v>
      </c>
      <c r="K6" s="6">
        <f t="shared" si="1"/>
        <v>190</v>
      </c>
      <c r="L6" s="6">
        <v>9310</v>
      </c>
      <c r="M6" s="6">
        <f>I6*3+K6*2+L6</f>
        <v>10209</v>
      </c>
      <c r="N6" s="13" t="s">
        <v>28</v>
      </c>
      <c r="O6" s="6" t="s">
        <v>32</v>
      </c>
      <c r="P6" s="14"/>
    </row>
    <row r="7" ht="39" customHeight="1" spans="1:16">
      <c r="A7" s="6">
        <v>5</v>
      </c>
      <c r="B7" s="7" t="s">
        <v>35</v>
      </c>
      <c r="C7" s="6" t="s">
        <v>18</v>
      </c>
      <c r="D7" s="7" t="s">
        <v>26</v>
      </c>
      <c r="E7" s="8" t="s">
        <v>36</v>
      </c>
      <c r="F7" s="7" t="s">
        <v>21</v>
      </c>
      <c r="G7" s="9" t="s">
        <v>31</v>
      </c>
      <c r="H7" s="6">
        <v>1730</v>
      </c>
      <c r="I7" s="6">
        <f t="shared" si="0"/>
        <v>173</v>
      </c>
      <c r="J7" s="6">
        <v>1900</v>
      </c>
      <c r="K7" s="6">
        <f t="shared" si="1"/>
        <v>190</v>
      </c>
      <c r="L7" s="6">
        <v>9310</v>
      </c>
      <c r="M7" s="6">
        <f t="shared" ref="M7:M37" si="2">I7*3+K7*2+L7</f>
        <v>10209</v>
      </c>
      <c r="N7" s="13" t="s">
        <v>28</v>
      </c>
      <c r="O7" s="6" t="s">
        <v>32</v>
      </c>
      <c r="P7" s="14"/>
    </row>
    <row r="8" ht="39" customHeight="1" spans="1:16">
      <c r="A8" s="6">
        <v>6</v>
      </c>
      <c r="B8" s="7" t="s">
        <v>37</v>
      </c>
      <c r="C8" s="6" t="s">
        <v>25</v>
      </c>
      <c r="D8" s="7" t="s">
        <v>26</v>
      </c>
      <c r="E8" s="8" t="s">
        <v>38</v>
      </c>
      <c r="F8" s="7" t="s">
        <v>21</v>
      </c>
      <c r="G8" s="9" t="s">
        <v>31</v>
      </c>
      <c r="H8" s="6">
        <v>1730</v>
      </c>
      <c r="I8" s="6">
        <f t="shared" si="0"/>
        <v>173</v>
      </c>
      <c r="J8" s="6">
        <v>1900</v>
      </c>
      <c r="K8" s="6">
        <f t="shared" si="1"/>
        <v>190</v>
      </c>
      <c r="L8" s="6">
        <v>9310</v>
      </c>
      <c r="M8" s="6">
        <f t="shared" si="2"/>
        <v>10209</v>
      </c>
      <c r="N8" s="13" t="s">
        <v>28</v>
      </c>
      <c r="O8" s="6" t="s">
        <v>32</v>
      </c>
      <c r="P8" s="14"/>
    </row>
    <row r="9" ht="39" customHeight="1" spans="1:16">
      <c r="A9" s="6">
        <v>7</v>
      </c>
      <c r="B9" s="7" t="s">
        <v>39</v>
      </c>
      <c r="C9" s="6" t="s">
        <v>18</v>
      </c>
      <c r="D9" s="7" t="s">
        <v>26</v>
      </c>
      <c r="E9" s="8" t="s">
        <v>40</v>
      </c>
      <c r="F9" s="7" t="s">
        <v>21</v>
      </c>
      <c r="G9" s="9" t="s">
        <v>31</v>
      </c>
      <c r="H9" s="6">
        <v>1730</v>
      </c>
      <c r="I9" s="6">
        <f t="shared" si="0"/>
        <v>173</v>
      </c>
      <c r="J9" s="6">
        <v>1900</v>
      </c>
      <c r="K9" s="6">
        <f t="shared" si="1"/>
        <v>190</v>
      </c>
      <c r="L9" s="6">
        <v>9310</v>
      </c>
      <c r="M9" s="6">
        <f t="shared" si="2"/>
        <v>10209</v>
      </c>
      <c r="N9" s="13" t="s">
        <v>28</v>
      </c>
      <c r="O9" s="6" t="s">
        <v>32</v>
      </c>
      <c r="P9" s="14"/>
    </row>
    <row r="10" ht="39" customHeight="1" spans="1:16">
      <c r="A10" s="6">
        <v>8</v>
      </c>
      <c r="B10" s="7" t="s">
        <v>41</v>
      </c>
      <c r="C10" s="6" t="s">
        <v>18</v>
      </c>
      <c r="D10" s="7" t="s">
        <v>19</v>
      </c>
      <c r="E10" s="8" t="s">
        <v>42</v>
      </c>
      <c r="F10" s="7" t="s">
        <v>21</v>
      </c>
      <c r="G10" s="9" t="s">
        <v>31</v>
      </c>
      <c r="H10" s="6">
        <v>1730</v>
      </c>
      <c r="I10" s="6">
        <f t="shared" si="0"/>
        <v>173</v>
      </c>
      <c r="J10" s="6">
        <v>1900</v>
      </c>
      <c r="K10" s="6">
        <f t="shared" si="1"/>
        <v>190</v>
      </c>
      <c r="L10" s="6">
        <v>9310</v>
      </c>
      <c r="M10" s="6">
        <f t="shared" si="2"/>
        <v>10209</v>
      </c>
      <c r="N10" s="13" t="s">
        <v>28</v>
      </c>
      <c r="O10" s="6" t="s">
        <v>32</v>
      </c>
      <c r="P10" s="14"/>
    </row>
    <row r="11" ht="39" customHeight="1" spans="1:16">
      <c r="A11" s="6">
        <v>9</v>
      </c>
      <c r="B11" s="7" t="s">
        <v>43</v>
      </c>
      <c r="C11" s="6" t="s">
        <v>18</v>
      </c>
      <c r="D11" s="7" t="s">
        <v>26</v>
      </c>
      <c r="E11" s="8" t="s">
        <v>44</v>
      </c>
      <c r="F11" s="7" t="s">
        <v>21</v>
      </c>
      <c r="G11" s="9" t="s">
        <v>31</v>
      </c>
      <c r="H11" s="6">
        <v>1730</v>
      </c>
      <c r="I11" s="6">
        <f t="shared" si="0"/>
        <v>173</v>
      </c>
      <c r="J11" s="6">
        <v>1900</v>
      </c>
      <c r="K11" s="6">
        <f t="shared" si="1"/>
        <v>190</v>
      </c>
      <c r="L11" s="6">
        <v>9310</v>
      </c>
      <c r="M11" s="6">
        <f t="shared" si="2"/>
        <v>10209</v>
      </c>
      <c r="N11" s="13" t="s">
        <v>28</v>
      </c>
      <c r="O11" s="6" t="s">
        <v>32</v>
      </c>
      <c r="P11" s="14"/>
    </row>
    <row r="12" ht="39" customHeight="1" spans="1:16">
      <c r="A12" s="6">
        <v>10</v>
      </c>
      <c r="B12" s="7" t="s">
        <v>45</v>
      </c>
      <c r="C12" s="6" t="s">
        <v>18</v>
      </c>
      <c r="D12" s="7" t="s">
        <v>26</v>
      </c>
      <c r="E12" s="8" t="s">
        <v>44</v>
      </c>
      <c r="F12" s="7" t="s">
        <v>21</v>
      </c>
      <c r="G12" s="9" t="s">
        <v>31</v>
      </c>
      <c r="H12" s="6">
        <v>1730</v>
      </c>
      <c r="I12" s="6">
        <f t="shared" si="0"/>
        <v>173</v>
      </c>
      <c r="J12" s="6">
        <v>1900</v>
      </c>
      <c r="K12" s="6">
        <f t="shared" si="1"/>
        <v>190</v>
      </c>
      <c r="L12" s="6">
        <v>9310</v>
      </c>
      <c r="M12" s="6">
        <f t="shared" si="2"/>
        <v>10209</v>
      </c>
      <c r="N12" s="13" t="s">
        <v>28</v>
      </c>
      <c r="O12" s="6" t="s">
        <v>32</v>
      </c>
      <c r="P12" s="14"/>
    </row>
    <row r="13" ht="39" customHeight="1" spans="1:16">
      <c r="A13" s="6">
        <v>11</v>
      </c>
      <c r="B13" s="7" t="s">
        <v>46</v>
      </c>
      <c r="C13" s="6" t="s">
        <v>25</v>
      </c>
      <c r="D13" s="7" t="s">
        <v>19</v>
      </c>
      <c r="E13" s="8" t="s">
        <v>38</v>
      </c>
      <c r="F13" s="7" t="s">
        <v>21</v>
      </c>
      <c r="G13" s="9" t="s">
        <v>31</v>
      </c>
      <c r="H13" s="6">
        <v>1730</v>
      </c>
      <c r="I13" s="6">
        <f t="shared" si="0"/>
        <v>173</v>
      </c>
      <c r="J13" s="6">
        <v>1900</v>
      </c>
      <c r="K13" s="6">
        <f t="shared" si="1"/>
        <v>190</v>
      </c>
      <c r="L13" s="6">
        <v>9310</v>
      </c>
      <c r="M13" s="6">
        <f t="shared" si="2"/>
        <v>10209</v>
      </c>
      <c r="N13" s="13" t="s">
        <v>28</v>
      </c>
      <c r="O13" s="6" t="s">
        <v>32</v>
      </c>
      <c r="P13" s="14"/>
    </row>
    <row r="14" ht="39" customHeight="1" spans="1:16">
      <c r="A14" s="6">
        <v>12</v>
      </c>
      <c r="B14" s="7" t="s">
        <v>47</v>
      </c>
      <c r="C14" s="6" t="s">
        <v>18</v>
      </c>
      <c r="D14" s="7" t="s">
        <v>26</v>
      </c>
      <c r="E14" s="8" t="s">
        <v>38</v>
      </c>
      <c r="F14" s="7" t="s">
        <v>21</v>
      </c>
      <c r="G14" s="9" t="s">
        <v>31</v>
      </c>
      <c r="H14" s="6">
        <v>1730</v>
      </c>
      <c r="I14" s="6">
        <f t="shared" si="0"/>
        <v>173</v>
      </c>
      <c r="J14" s="6">
        <v>1900</v>
      </c>
      <c r="K14" s="6">
        <f t="shared" si="1"/>
        <v>190</v>
      </c>
      <c r="L14" s="6">
        <v>9310</v>
      </c>
      <c r="M14" s="6">
        <f t="shared" si="2"/>
        <v>10209</v>
      </c>
      <c r="N14" s="13" t="s">
        <v>28</v>
      </c>
      <c r="O14" s="6" t="s">
        <v>32</v>
      </c>
      <c r="P14" s="14"/>
    </row>
    <row r="15" ht="39" customHeight="1" spans="1:16">
      <c r="A15" s="6">
        <v>13</v>
      </c>
      <c r="B15" s="7" t="s">
        <v>48</v>
      </c>
      <c r="C15" s="6" t="s">
        <v>18</v>
      </c>
      <c r="D15" s="7" t="s">
        <v>26</v>
      </c>
      <c r="E15" s="8" t="s">
        <v>49</v>
      </c>
      <c r="F15" s="7" t="s">
        <v>21</v>
      </c>
      <c r="G15" s="9" t="s">
        <v>31</v>
      </c>
      <c r="H15" s="6">
        <v>1730</v>
      </c>
      <c r="I15" s="6">
        <f t="shared" si="0"/>
        <v>173</v>
      </c>
      <c r="J15" s="6">
        <v>1900</v>
      </c>
      <c r="K15" s="6">
        <f t="shared" si="1"/>
        <v>190</v>
      </c>
      <c r="L15" s="6">
        <v>9310</v>
      </c>
      <c r="M15" s="6">
        <f t="shared" si="2"/>
        <v>10209</v>
      </c>
      <c r="N15" s="13" t="s">
        <v>28</v>
      </c>
      <c r="O15" s="13" t="s">
        <v>29</v>
      </c>
      <c r="P15" s="14"/>
    </row>
    <row r="16" ht="39" customHeight="1" spans="1:16">
      <c r="A16" s="6">
        <v>14</v>
      </c>
      <c r="B16" s="7" t="s">
        <v>50</v>
      </c>
      <c r="C16" s="6" t="s">
        <v>18</v>
      </c>
      <c r="D16" s="7" t="s">
        <v>19</v>
      </c>
      <c r="E16" s="8" t="s">
        <v>51</v>
      </c>
      <c r="F16" s="7" t="s">
        <v>21</v>
      </c>
      <c r="G16" s="9" t="s">
        <v>31</v>
      </c>
      <c r="H16" s="6">
        <v>1730</v>
      </c>
      <c r="I16" s="6">
        <f t="shared" si="0"/>
        <v>173</v>
      </c>
      <c r="J16" s="6">
        <v>1900</v>
      </c>
      <c r="K16" s="6">
        <f t="shared" si="1"/>
        <v>190</v>
      </c>
      <c r="L16" s="6">
        <v>9310</v>
      </c>
      <c r="M16" s="6">
        <f t="shared" si="2"/>
        <v>10209</v>
      </c>
      <c r="N16" s="13" t="s">
        <v>28</v>
      </c>
      <c r="O16" s="6" t="s">
        <v>32</v>
      </c>
      <c r="P16" s="14"/>
    </row>
    <row r="17" ht="39" customHeight="1" spans="1:16">
      <c r="A17" s="6">
        <v>15</v>
      </c>
      <c r="B17" s="7" t="s">
        <v>52</v>
      </c>
      <c r="C17" s="6" t="s">
        <v>18</v>
      </c>
      <c r="D17" s="7" t="s">
        <v>26</v>
      </c>
      <c r="E17" s="8" t="s">
        <v>53</v>
      </c>
      <c r="F17" s="7" t="s">
        <v>21</v>
      </c>
      <c r="G17" s="9" t="s">
        <v>31</v>
      </c>
      <c r="H17" s="6">
        <v>1730</v>
      </c>
      <c r="I17" s="6">
        <f t="shared" si="0"/>
        <v>173</v>
      </c>
      <c r="J17" s="6">
        <v>1900</v>
      </c>
      <c r="K17" s="6">
        <f t="shared" si="1"/>
        <v>190</v>
      </c>
      <c r="L17" s="6">
        <v>9310</v>
      </c>
      <c r="M17" s="6">
        <f t="shared" si="2"/>
        <v>10209</v>
      </c>
      <c r="N17" s="13" t="s">
        <v>28</v>
      </c>
      <c r="O17" s="6" t="s">
        <v>32</v>
      </c>
      <c r="P17" s="14"/>
    </row>
    <row r="18" ht="39" customHeight="1" spans="1:16">
      <c r="A18" s="6">
        <v>16</v>
      </c>
      <c r="B18" s="7" t="s">
        <v>54</v>
      </c>
      <c r="C18" s="6" t="s">
        <v>18</v>
      </c>
      <c r="D18" s="7" t="s">
        <v>19</v>
      </c>
      <c r="E18" s="8" t="s">
        <v>55</v>
      </c>
      <c r="F18" s="7" t="s">
        <v>21</v>
      </c>
      <c r="G18" s="9" t="s">
        <v>31</v>
      </c>
      <c r="H18" s="6">
        <v>1730</v>
      </c>
      <c r="I18" s="6">
        <f t="shared" si="0"/>
        <v>173</v>
      </c>
      <c r="J18" s="6">
        <v>1900</v>
      </c>
      <c r="K18" s="6">
        <f t="shared" si="1"/>
        <v>190</v>
      </c>
      <c r="L18" s="6">
        <v>9310</v>
      </c>
      <c r="M18" s="6">
        <f t="shared" si="2"/>
        <v>10209</v>
      </c>
      <c r="N18" s="13" t="s">
        <v>28</v>
      </c>
      <c r="O18" s="6" t="s">
        <v>32</v>
      </c>
      <c r="P18" s="14"/>
    </row>
    <row r="19" ht="39" customHeight="1" spans="1:16">
      <c r="A19" s="6">
        <v>17</v>
      </c>
      <c r="B19" s="7" t="s">
        <v>56</v>
      </c>
      <c r="C19" s="6" t="s">
        <v>18</v>
      </c>
      <c r="D19" s="7" t="s">
        <v>26</v>
      </c>
      <c r="E19" s="8" t="s">
        <v>20</v>
      </c>
      <c r="F19" s="7" t="s">
        <v>21</v>
      </c>
      <c r="G19" s="9" t="s">
        <v>31</v>
      </c>
      <c r="H19" s="6">
        <v>1730</v>
      </c>
      <c r="I19" s="6">
        <f t="shared" si="0"/>
        <v>173</v>
      </c>
      <c r="J19" s="6">
        <v>1900</v>
      </c>
      <c r="K19" s="6">
        <f t="shared" si="1"/>
        <v>190</v>
      </c>
      <c r="L19" s="6">
        <v>9310</v>
      </c>
      <c r="M19" s="6">
        <f t="shared" si="2"/>
        <v>10209</v>
      </c>
      <c r="N19" s="13" t="s">
        <v>28</v>
      </c>
      <c r="O19" s="6" t="s">
        <v>32</v>
      </c>
      <c r="P19" s="14"/>
    </row>
    <row r="20" ht="39" customHeight="1" spans="1:16">
      <c r="A20" s="6">
        <v>18</v>
      </c>
      <c r="B20" s="7" t="s">
        <v>57</v>
      </c>
      <c r="C20" s="6" t="s">
        <v>18</v>
      </c>
      <c r="D20" s="7" t="s">
        <v>26</v>
      </c>
      <c r="E20" s="8" t="s">
        <v>58</v>
      </c>
      <c r="F20" s="7" t="s">
        <v>21</v>
      </c>
      <c r="G20" s="9" t="s">
        <v>31</v>
      </c>
      <c r="H20" s="6">
        <v>1730</v>
      </c>
      <c r="I20" s="6">
        <f t="shared" si="0"/>
        <v>173</v>
      </c>
      <c r="J20" s="6">
        <v>1900</v>
      </c>
      <c r="K20" s="6">
        <f t="shared" si="1"/>
        <v>190</v>
      </c>
      <c r="L20" s="6">
        <v>9310</v>
      </c>
      <c r="M20" s="6">
        <f t="shared" si="2"/>
        <v>10209</v>
      </c>
      <c r="N20" s="13" t="s">
        <v>28</v>
      </c>
      <c r="O20" s="6" t="s">
        <v>32</v>
      </c>
      <c r="P20" s="14"/>
    </row>
    <row r="21" ht="39" customHeight="1" spans="1:16">
      <c r="A21" s="6">
        <v>19</v>
      </c>
      <c r="B21" s="7" t="s">
        <v>59</v>
      </c>
      <c r="C21" s="6" t="s">
        <v>18</v>
      </c>
      <c r="D21" s="7" t="s">
        <v>19</v>
      </c>
      <c r="E21" s="8" t="s">
        <v>60</v>
      </c>
      <c r="F21" s="7" t="s">
        <v>21</v>
      </c>
      <c r="G21" s="9" t="s">
        <v>31</v>
      </c>
      <c r="H21" s="6">
        <v>1730</v>
      </c>
      <c r="I21" s="6">
        <f t="shared" si="0"/>
        <v>173</v>
      </c>
      <c r="J21" s="6">
        <v>1900</v>
      </c>
      <c r="K21" s="6">
        <f t="shared" si="1"/>
        <v>190</v>
      </c>
      <c r="L21" s="6">
        <v>9310</v>
      </c>
      <c r="M21" s="6">
        <f t="shared" si="2"/>
        <v>10209</v>
      </c>
      <c r="N21" s="13" t="s">
        <v>28</v>
      </c>
      <c r="O21" s="6" t="s">
        <v>32</v>
      </c>
      <c r="P21" s="14"/>
    </row>
    <row r="22" ht="39" customHeight="1" spans="1:16">
      <c r="A22" s="6">
        <v>20</v>
      </c>
      <c r="B22" s="7" t="s">
        <v>61</v>
      </c>
      <c r="C22" s="6" t="s">
        <v>18</v>
      </c>
      <c r="D22" s="7" t="s">
        <v>26</v>
      </c>
      <c r="E22" s="8" t="s">
        <v>58</v>
      </c>
      <c r="F22" s="7" t="s">
        <v>21</v>
      </c>
      <c r="G22" s="9" t="s">
        <v>31</v>
      </c>
      <c r="H22" s="6">
        <v>1730</v>
      </c>
      <c r="I22" s="6">
        <f t="shared" si="0"/>
        <v>173</v>
      </c>
      <c r="J22" s="6">
        <v>1900</v>
      </c>
      <c r="K22" s="6">
        <f t="shared" si="1"/>
        <v>190</v>
      </c>
      <c r="L22" s="6">
        <v>9310</v>
      </c>
      <c r="M22" s="6">
        <f t="shared" si="2"/>
        <v>10209</v>
      </c>
      <c r="N22" s="13" t="s">
        <v>28</v>
      </c>
      <c r="O22" s="13" t="s">
        <v>29</v>
      </c>
      <c r="P22" s="14"/>
    </row>
    <row r="23" ht="39" customHeight="1" spans="1:16">
      <c r="A23" s="6">
        <v>21</v>
      </c>
      <c r="B23" s="7" t="s">
        <v>62</v>
      </c>
      <c r="C23" s="6" t="s">
        <v>25</v>
      </c>
      <c r="D23" s="7" t="s">
        <v>26</v>
      </c>
      <c r="E23" s="8" t="s">
        <v>36</v>
      </c>
      <c r="F23" s="7" t="s">
        <v>21</v>
      </c>
      <c r="G23" s="9" t="s">
        <v>31</v>
      </c>
      <c r="H23" s="6">
        <v>1730</v>
      </c>
      <c r="I23" s="6">
        <f t="shared" si="0"/>
        <v>173</v>
      </c>
      <c r="J23" s="6">
        <v>1900</v>
      </c>
      <c r="K23" s="6">
        <f t="shared" si="1"/>
        <v>190</v>
      </c>
      <c r="L23" s="6">
        <v>9310</v>
      </c>
      <c r="M23" s="6">
        <f t="shared" si="2"/>
        <v>10209</v>
      </c>
      <c r="N23" s="13" t="s">
        <v>28</v>
      </c>
      <c r="O23" s="6" t="s">
        <v>32</v>
      </c>
      <c r="P23" s="14"/>
    </row>
    <row r="24" ht="39" customHeight="1" spans="1:16">
      <c r="A24" s="6">
        <v>22</v>
      </c>
      <c r="B24" s="7" t="s">
        <v>63</v>
      </c>
      <c r="C24" s="6" t="s">
        <v>25</v>
      </c>
      <c r="D24" s="7" t="s">
        <v>26</v>
      </c>
      <c r="E24" s="8" t="s">
        <v>38</v>
      </c>
      <c r="F24" s="7" t="s">
        <v>21</v>
      </c>
      <c r="G24" s="9" t="s">
        <v>31</v>
      </c>
      <c r="H24" s="6">
        <v>1730</v>
      </c>
      <c r="I24" s="6">
        <f t="shared" si="0"/>
        <v>173</v>
      </c>
      <c r="J24" s="6">
        <v>1900</v>
      </c>
      <c r="K24" s="6">
        <f t="shared" si="1"/>
        <v>190</v>
      </c>
      <c r="L24" s="6">
        <v>9310</v>
      </c>
      <c r="M24" s="6">
        <f t="shared" si="2"/>
        <v>10209</v>
      </c>
      <c r="N24" s="13" t="s">
        <v>28</v>
      </c>
      <c r="O24" s="6" t="s">
        <v>32</v>
      </c>
      <c r="P24" s="14"/>
    </row>
    <row r="25" ht="39" customHeight="1" spans="1:16">
      <c r="A25" s="6">
        <v>23</v>
      </c>
      <c r="B25" s="7" t="s">
        <v>64</v>
      </c>
      <c r="C25" s="6" t="s">
        <v>18</v>
      </c>
      <c r="D25" s="7" t="s">
        <v>26</v>
      </c>
      <c r="E25" s="8" t="s">
        <v>20</v>
      </c>
      <c r="F25" s="7" t="s">
        <v>21</v>
      </c>
      <c r="G25" s="9" t="s">
        <v>31</v>
      </c>
      <c r="H25" s="6">
        <v>1730</v>
      </c>
      <c r="I25" s="6">
        <f t="shared" si="0"/>
        <v>173</v>
      </c>
      <c r="J25" s="6">
        <v>1900</v>
      </c>
      <c r="K25" s="6">
        <f t="shared" si="1"/>
        <v>190</v>
      </c>
      <c r="L25" s="6">
        <v>9310</v>
      </c>
      <c r="M25" s="6">
        <f t="shared" si="2"/>
        <v>10209</v>
      </c>
      <c r="N25" s="13" t="s">
        <v>28</v>
      </c>
      <c r="O25" s="6" t="s">
        <v>32</v>
      </c>
      <c r="P25" s="14"/>
    </row>
    <row r="26" ht="39" customHeight="1" spans="1:16">
      <c r="A26" s="6">
        <v>24</v>
      </c>
      <c r="B26" s="7" t="s">
        <v>65</v>
      </c>
      <c r="C26" s="6" t="s">
        <v>18</v>
      </c>
      <c r="D26" s="7" t="s">
        <v>19</v>
      </c>
      <c r="E26" s="8" t="s">
        <v>38</v>
      </c>
      <c r="F26" s="7" t="s">
        <v>21</v>
      </c>
      <c r="G26" s="9" t="s">
        <v>31</v>
      </c>
      <c r="H26" s="6">
        <v>1730</v>
      </c>
      <c r="I26" s="6">
        <f t="shared" si="0"/>
        <v>173</v>
      </c>
      <c r="J26" s="6">
        <v>1900</v>
      </c>
      <c r="K26" s="6">
        <f t="shared" si="1"/>
        <v>190</v>
      </c>
      <c r="L26" s="6">
        <v>9310</v>
      </c>
      <c r="M26" s="6">
        <f t="shared" si="2"/>
        <v>10209</v>
      </c>
      <c r="N26" s="13" t="s">
        <v>28</v>
      </c>
      <c r="O26" s="6" t="s">
        <v>32</v>
      </c>
      <c r="P26" s="14"/>
    </row>
    <row r="27" ht="39" customHeight="1" spans="1:16">
      <c r="A27" s="6">
        <v>25</v>
      </c>
      <c r="B27" s="7" t="s">
        <v>66</v>
      </c>
      <c r="C27" s="6" t="s">
        <v>25</v>
      </c>
      <c r="D27" s="7" t="s">
        <v>19</v>
      </c>
      <c r="E27" s="8" t="s">
        <v>55</v>
      </c>
      <c r="F27" s="7" t="s">
        <v>21</v>
      </c>
      <c r="G27" s="9" t="s">
        <v>67</v>
      </c>
      <c r="H27" s="6">
        <v>1730</v>
      </c>
      <c r="I27" s="6">
        <f t="shared" si="0"/>
        <v>173</v>
      </c>
      <c r="J27" s="6">
        <v>1900</v>
      </c>
      <c r="K27" s="6">
        <f t="shared" si="1"/>
        <v>190</v>
      </c>
      <c r="L27" s="6">
        <v>9310</v>
      </c>
      <c r="M27" s="6">
        <f t="shared" si="2"/>
        <v>10209</v>
      </c>
      <c r="N27" s="13" t="s">
        <v>28</v>
      </c>
      <c r="O27" s="6" t="s">
        <v>68</v>
      </c>
      <c r="P27" s="14"/>
    </row>
    <row r="28" ht="39" customHeight="1" spans="1:16">
      <c r="A28" s="6">
        <v>26</v>
      </c>
      <c r="B28" s="7" t="s">
        <v>69</v>
      </c>
      <c r="C28" s="6" t="s">
        <v>25</v>
      </c>
      <c r="D28" s="7" t="s">
        <v>19</v>
      </c>
      <c r="E28" s="8" t="s">
        <v>36</v>
      </c>
      <c r="F28" s="7" t="s">
        <v>21</v>
      </c>
      <c r="G28" s="9" t="s">
        <v>31</v>
      </c>
      <c r="H28" s="6">
        <v>1730</v>
      </c>
      <c r="I28" s="6">
        <f t="shared" si="0"/>
        <v>173</v>
      </c>
      <c r="J28" s="6">
        <v>1900</v>
      </c>
      <c r="K28" s="6">
        <f t="shared" si="1"/>
        <v>190</v>
      </c>
      <c r="L28" s="6">
        <v>9310</v>
      </c>
      <c r="M28" s="6">
        <f t="shared" si="2"/>
        <v>10209</v>
      </c>
      <c r="N28" s="13" t="s">
        <v>28</v>
      </c>
      <c r="O28" s="6" t="s">
        <v>32</v>
      </c>
      <c r="P28" s="14"/>
    </row>
    <row r="29" ht="39" customHeight="1" spans="1:16">
      <c r="A29" s="6">
        <v>27</v>
      </c>
      <c r="B29" s="7" t="s">
        <v>70</v>
      </c>
      <c r="C29" s="6" t="s">
        <v>18</v>
      </c>
      <c r="D29" s="7" t="s">
        <v>19</v>
      </c>
      <c r="E29" s="8" t="s">
        <v>71</v>
      </c>
      <c r="F29" s="7" t="s">
        <v>21</v>
      </c>
      <c r="G29" s="9" t="s">
        <v>72</v>
      </c>
      <c r="H29" s="6">
        <v>1730</v>
      </c>
      <c r="I29" s="6">
        <f t="shared" si="0"/>
        <v>173</v>
      </c>
      <c r="J29" s="6">
        <v>1900</v>
      </c>
      <c r="K29" s="6">
        <f t="shared" si="1"/>
        <v>190</v>
      </c>
      <c r="L29" s="6">
        <v>9310</v>
      </c>
      <c r="M29" s="6">
        <f t="shared" si="2"/>
        <v>10209</v>
      </c>
      <c r="N29" s="13" t="s">
        <v>28</v>
      </c>
      <c r="O29" s="6" t="s">
        <v>32</v>
      </c>
      <c r="P29" s="14"/>
    </row>
    <row r="30" ht="39" customHeight="1" spans="1:16">
      <c r="A30" s="6">
        <v>28</v>
      </c>
      <c r="B30" s="7" t="s">
        <v>73</v>
      </c>
      <c r="C30" s="6" t="s">
        <v>25</v>
      </c>
      <c r="D30" s="7" t="s">
        <v>74</v>
      </c>
      <c r="E30" s="8" t="s">
        <v>51</v>
      </c>
      <c r="F30" s="7" t="s">
        <v>21</v>
      </c>
      <c r="G30" s="9" t="s">
        <v>31</v>
      </c>
      <c r="H30" s="6">
        <v>1730</v>
      </c>
      <c r="I30" s="6">
        <f t="shared" si="0"/>
        <v>173</v>
      </c>
      <c r="J30" s="6">
        <v>1900</v>
      </c>
      <c r="K30" s="6">
        <f t="shared" si="1"/>
        <v>190</v>
      </c>
      <c r="L30" s="6">
        <v>9310</v>
      </c>
      <c r="M30" s="6">
        <f t="shared" si="2"/>
        <v>10209</v>
      </c>
      <c r="N30" s="13" t="s">
        <v>28</v>
      </c>
      <c r="O30" s="6" t="s">
        <v>32</v>
      </c>
      <c r="P30" s="14"/>
    </row>
    <row r="31" ht="39" customHeight="1" spans="1:16">
      <c r="A31" s="6">
        <v>29</v>
      </c>
      <c r="B31" s="7" t="s">
        <v>75</v>
      </c>
      <c r="C31" s="6" t="s">
        <v>18</v>
      </c>
      <c r="D31" s="7" t="s">
        <v>26</v>
      </c>
      <c r="E31" s="8" t="s">
        <v>36</v>
      </c>
      <c r="F31" s="7" t="s">
        <v>21</v>
      </c>
      <c r="G31" s="9" t="s">
        <v>31</v>
      </c>
      <c r="H31" s="6">
        <v>1730</v>
      </c>
      <c r="I31" s="6">
        <f t="shared" si="0"/>
        <v>173</v>
      </c>
      <c r="J31" s="6">
        <v>1900</v>
      </c>
      <c r="K31" s="6">
        <f t="shared" si="1"/>
        <v>190</v>
      </c>
      <c r="L31" s="6">
        <v>9310</v>
      </c>
      <c r="M31" s="6">
        <f t="shared" si="2"/>
        <v>10209</v>
      </c>
      <c r="N31" s="13" t="s">
        <v>28</v>
      </c>
      <c r="O31" s="6" t="s">
        <v>32</v>
      </c>
      <c r="P31" s="14"/>
    </row>
    <row r="32" ht="39" customHeight="1" spans="1:16">
      <c r="A32" s="6">
        <v>30</v>
      </c>
      <c r="B32" s="7" t="s">
        <v>76</v>
      </c>
      <c r="C32" s="6" t="s">
        <v>25</v>
      </c>
      <c r="D32" s="7" t="s">
        <v>26</v>
      </c>
      <c r="E32" s="8" t="s">
        <v>34</v>
      </c>
      <c r="F32" s="7" t="s">
        <v>77</v>
      </c>
      <c r="G32" s="9" t="s">
        <v>78</v>
      </c>
      <c r="H32" s="6">
        <v>1730</v>
      </c>
      <c r="I32" s="6">
        <f t="shared" si="0"/>
        <v>173</v>
      </c>
      <c r="J32" s="6">
        <v>1900</v>
      </c>
      <c r="K32" s="6">
        <f t="shared" si="1"/>
        <v>190</v>
      </c>
      <c r="L32" s="6">
        <v>9310</v>
      </c>
      <c r="M32" s="6">
        <f t="shared" si="2"/>
        <v>10209</v>
      </c>
      <c r="N32" s="13" t="s">
        <v>28</v>
      </c>
      <c r="O32" s="6" t="s">
        <v>68</v>
      </c>
      <c r="P32" s="14"/>
    </row>
    <row r="33" ht="39" customHeight="1" spans="1:16">
      <c r="A33" s="6">
        <v>31</v>
      </c>
      <c r="B33" s="7" t="s">
        <v>79</v>
      </c>
      <c r="C33" s="6" t="s">
        <v>18</v>
      </c>
      <c r="D33" s="7" t="s">
        <v>26</v>
      </c>
      <c r="E33" s="8" t="s">
        <v>20</v>
      </c>
      <c r="F33" s="7" t="s">
        <v>21</v>
      </c>
      <c r="G33" s="9" t="s">
        <v>22</v>
      </c>
      <c r="H33" s="6">
        <v>1730</v>
      </c>
      <c r="I33" s="6">
        <f t="shared" si="0"/>
        <v>173</v>
      </c>
      <c r="J33" s="6">
        <v>1900</v>
      </c>
      <c r="K33" s="6">
        <f t="shared" si="1"/>
        <v>190</v>
      </c>
      <c r="L33" s="6">
        <v>9310</v>
      </c>
      <c r="M33" s="6">
        <f t="shared" si="2"/>
        <v>10209</v>
      </c>
      <c r="N33" s="13" t="s">
        <v>28</v>
      </c>
      <c r="O33" s="13" t="s">
        <v>29</v>
      </c>
      <c r="P33" s="14"/>
    </row>
    <row r="34" ht="39" customHeight="1" spans="1:16">
      <c r="A34" s="6">
        <v>32</v>
      </c>
      <c r="B34" s="7" t="s">
        <v>80</v>
      </c>
      <c r="C34" s="6" t="s">
        <v>18</v>
      </c>
      <c r="D34" s="7" t="s">
        <v>19</v>
      </c>
      <c r="E34" s="8" t="s">
        <v>81</v>
      </c>
      <c r="F34" s="7" t="s">
        <v>21</v>
      </c>
      <c r="G34" s="9" t="s">
        <v>31</v>
      </c>
      <c r="H34" s="6">
        <v>1730</v>
      </c>
      <c r="I34" s="6">
        <f t="shared" si="0"/>
        <v>173</v>
      </c>
      <c r="J34" s="6">
        <v>1900</v>
      </c>
      <c r="K34" s="6">
        <f t="shared" si="1"/>
        <v>190</v>
      </c>
      <c r="L34" s="6">
        <v>9310</v>
      </c>
      <c r="M34" s="6">
        <f t="shared" si="2"/>
        <v>10209</v>
      </c>
      <c r="N34" s="13" t="s">
        <v>28</v>
      </c>
      <c r="O34" s="6" t="s">
        <v>32</v>
      </c>
      <c r="P34" s="14"/>
    </row>
    <row r="35" ht="39" customHeight="1" spans="1:16">
      <c r="A35" s="6">
        <v>33</v>
      </c>
      <c r="B35" s="7" t="s">
        <v>82</v>
      </c>
      <c r="C35" s="6" t="s">
        <v>25</v>
      </c>
      <c r="D35" s="7" t="s">
        <v>26</v>
      </c>
      <c r="E35" s="8" t="s">
        <v>42</v>
      </c>
      <c r="F35" s="7" t="s">
        <v>21</v>
      </c>
      <c r="G35" s="9" t="s">
        <v>31</v>
      </c>
      <c r="H35" s="6">
        <v>1730</v>
      </c>
      <c r="I35" s="6">
        <f t="shared" si="0"/>
        <v>173</v>
      </c>
      <c r="J35" s="6">
        <v>1900</v>
      </c>
      <c r="K35" s="6">
        <f t="shared" si="1"/>
        <v>190</v>
      </c>
      <c r="L35" s="6">
        <v>9310</v>
      </c>
      <c r="M35" s="6">
        <f t="shared" si="2"/>
        <v>10209</v>
      </c>
      <c r="N35" s="13" t="s">
        <v>28</v>
      </c>
      <c r="O35" s="6" t="s">
        <v>32</v>
      </c>
      <c r="P35" s="14"/>
    </row>
    <row r="36" ht="39" customHeight="1" spans="1:16">
      <c r="A36" s="6">
        <v>34</v>
      </c>
      <c r="B36" s="7" t="s">
        <v>83</v>
      </c>
      <c r="C36" s="6" t="s">
        <v>18</v>
      </c>
      <c r="D36" s="7" t="s">
        <v>84</v>
      </c>
      <c r="E36" s="8" t="s">
        <v>85</v>
      </c>
      <c r="F36" s="7" t="s">
        <v>21</v>
      </c>
      <c r="G36" s="9" t="s">
        <v>31</v>
      </c>
      <c r="H36" s="6">
        <v>1730</v>
      </c>
      <c r="I36" s="6">
        <f t="shared" si="0"/>
        <v>173</v>
      </c>
      <c r="J36" s="6">
        <v>1900</v>
      </c>
      <c r="K36" s="6">
        <f t="shared" si="1"/>
        <v>190</v>
      </c>
      <c r="L36" s="6">
        <v>9310</v>
      </c>
      <c r="M36" s="6">
        <f t="shared" si="2"/>
        <v>10209</v>
      </c>
      <c r="N36" s="13" t="s">
        <v>28</v>
      </c>
      <c r="O36" s="6" t="s">
        <v>32</v>
      </c>
      <c r="P36" s="14"/>
    </row>
    <row r="37" ht="30.95" customHeight="1" spans="1:16">
      <c r="A37" s="6" t="s">
        <v>86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>
        <f>SUM(M3:M36)</f>
        <v>337796</v>
      </c>
      <c r="N37" s="13"/>
      <c r="O37" s="6"/>
      <c r="P37" s="14"/>
    </row>
    <row r="38" ht="38" customHeight="1" spans="1:16">
      <c r="A38" s="10" t="s">
        <v>87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</sheetData>
  <mergeCells count="3">
    <mergeCell ref="A1:P1"/>
    <mergeCell ref="A37:G37"/>
    <mergeCell ref="A38:P38"/>
  </mergeCells>
  <pageMargins left="0.393055555555556" right="0.393055555555556" top="0.393055555555556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2020-11-23T02:43:00Z</dcterms:created>
  <dcterms:modified xsi:type="dcterms:W3CDTF">2023-04-15T03:32:07Z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F6AC416501FD4FF7995DA590F19E151B</vt:lpwstr>
  </property>
</Properties>
</file>